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<sst xmlns="http://schemas.openxmlformats.org/spreadsheetml/2006/main" count="35" uniqueCount="31">
  <si>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Lp.</t>
  </si>
  <si>
    <t>Dział</t>
  </si>
  <si>
    <t>Rozdział</t>
  </si>
  <si>
    <t>Treść</t>
  </si>
  <si>
    <t>Kwota dotacji</t>
  </si>
  <si>
    <t>Zmiany</t>
  </si>
  <si>
    <t>Jednostki sektora finansów publicznych</t>
  </si>
  <si>
    <t>Nazwa jednostki</t>
  </si>
  <si>
    <t>1.</t>
  </si>
  <si>
    <t>Urząd Marszałkowski - Projekt pn. " Przyspieszenie wzrostu konkurencyjności województwa mazowieckiego "</t>
  </si>
  <si>
    <t>2.</t>
  </si>
  <si>
    <t>Utrzymanie ulic w ciagach dróg powiatowych,                                        w tym :</t>
  </si>
  <si>
    <t>Gmina Grójec</t>
  </si>
  <si>
    <t>Gmina Mogielnica</t>
  </si>
  <si>
    <t>Gmina Nowe Miasto</t>
  </si>
  <si>
    <t>3.</t>
  </si>
  <si>
    <t>Gmina Warka</t>
  </si>
  <si>
    <t>4.</t>
  </si>
  <si>
    <t>5.</t>
  </si>
  <si>
    <t>6.</t>
  </si>
  <si>
    <t xml:space="preserve">Starostwo Powiatowe w Radomiu </t>
  </si>
  <si>
    <t>Jednostki spoza sektora finansów publicznych</t>
  </si>
  <si>
    <t>Nazwa zadania</t>
  </si>
  <si>
    <t>Ogółem</t>
  </si>
  <si>
    <t xml:space="preserve">Starostwo Powiatowe w Przysusze </t>
  </si>
  <si>
    <t>Urząd Marszałkowski - Projekt pn. " Rozwój elektronicznej administracji w samorzadach województwa mazowieckiego "</t>
  </si>
  <si>
    <t>Projekt unijny pn. Uczmy się i integrujmy - lepsza przyszłość dla młodzieży powiatu grójeckiego</t>
  </si>
  <si>
    <t>Opieka całodobowa nad osobami niepełnosprawnymi</t>
  </si>
  <si>
    <t>Opieka dzienna nad osobami niepełnosprawnymi</t>
  </si>
  <si>
    <t>Dotacje celowe dla podmiotów zaliczanych i niezaliczanych do sektora finansów publicznych w 2012 r.</t>
  </si>
  <si>
    <t>Kwota po zmianach 2012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</si>
</sst>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 vertical="center"/>
      <protection/>
    </xf>
    <xf numFmtId="164" fontId="5" fillId="0" borderId="10" xfId="45" applyNumberFormat="1" applyFont="1" applyBorder="1" applyAlignment="1">
      <alignment horizontal="right" vertical="center"/>
    </xf>
    <xf numFmtId="41" fontId="5" fillId="0" borderId="10" xfId="45" applyNumberFormat="1" applyFont="1" applyBorder="1" applyAlignment="1">
      <alignment horizontal="right" vertical="center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164" fontId="2" fillId="0" borderId="11" xfId="45" applyNumberFormat="1" applyFont="1" applyBorder="1" applyAlignment="1">
      <alignment horizontal="right" vertical="center"/>
    </xf>
    <xf numFmtId="41" fontId="2" fillId="0" borderId="11" xfId="45" applyNumberFormat="1" applyFont="1" applyBorder="1" applyAlignment="1">
      <alignment horizontal="right" vertical="center"/>
    </xf>
    <xf numFmtId="164" fontId="2" fillId="0" borderId="12" xfId="45" applyNumberFormat="1" applyFont="1" applyBorder="1" applyAlignment="1">
      <alignment horizontal="right" vertical="center"/>
    </xf>
    <xf numFmtId="0" fontId="2" fillId="0" borderId="13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left" vertical="center" wrapText="1"/>
      <protection/>
    </xf>
    <xf numFmtId="164" fontId="2" fillId="0" borderId="14" xfId="45" applyNumberFormat="1" applyFont="1" applyBorder="1" applyAlignment="1">
      <alignment horizontal="right" vertical="center"/>
    </xf>
    <xf numFmtId="0" fontId="2" fillId="0" borderId="14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left" vertical="center"/>
      <protection/>
    </xf>
    <xf numFmtId="0" fontId="2" fillId="0" borderId="13" xfId="53" applyFont="1" applyBorder="1" applyAlignment="1">
      <alignment horizontal="left" vertical="center"/>
      <protection/>
    </xf>
    <xf numFmtId="164" fontId="2" fillId="0" borderId="13" xfId="45" applyNumberFormat="1" applyFont="1" applyBorder="1" applyAlignment="1">
      <alignment horizontal="right" vertical="center"/>
    </xf>
    <xf numFmtId="41" fontId="2" fillId="0" borderId="14" xfId="53" applyNumberFormat="1" applyBorder="1" applyAlignment="1">
      <alignment horizontal="right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64" fontId="5" fillId="0" borderId="10" xfId="45" applyNumberFormat="1" applyFont="1" applyBorder="1" applyAlignment="1">
      <alignment horizontal="center" vertical="center"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left" vertical="center" wrapText="1"/>
      <protection/>
    </xf>
    <xf numFmtId="164" fontId="2" fillId="0" borderId="15" xfId="45" applyNumberFormat="1" applyFont="1" applyBorder="1" applyAlignment="1">
      <alignment horizontal="center" vertical="center"/>
    </xf>
    <xf numFmtId="164" fontId="2" fillId="0" borderId="13" xfId="45" applyNumberFormat="1" applyFont="1" applyBorder="1" applyAlignment="1">
      <alignment horizontal="center" vertical="center"/>
    </xf>
    <xf numFmtId="164" fontId="2" fillId="0" borderId="14" xfId="45" applyNumberFormat="1" applyFont="1" applyBorder="1" applyAlignment="1">
      <alignment horizontal="center" vertical="center"/>
    </xf>
    <xf numFmtId="0" fontId="2" fillId="0" borderId="16" xfId="53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164" fontId="5" fillId="0" borderId="10" xfId="53" applyNumberFormat="1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2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center" vertical="center"/>
      <protection/>
    </xf>
    <xf numFmtId="41" fontId="2" fillId="0" borderId="12" xfId="53" applyNumberFormat="1" applyBorder="1" applyAlignment="1">
      <alignment horizontal="right" vertical="center"/>
      <protection/>
    </xf>
    <xf numFmtId="164" fontId="2" fillId="0" borderId="16" xfId="45" applyNumberFormat="1" applyFont="1" applyBorder="1" applyAlignment="1">
      <alignment horizontal="right" vertical="center"/>
    </xf>
    <xf numFmtId="0" fontId="2" fillId="0" borderId="17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3" fillId="0" borderId="0" xfId="53" applyFont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18" xfId="53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20" xfId="53" applyFont="1" applyBorder="1" applyAlignment="1">
      <alignment horizontal="center" vertical="center"/>
      <protection/>
    </xf>
    <xf numFmtId="0" fontId="5" fillId="0" borderId="21" xfId="53" applyFont="1" applyBorder="1" applyAlignment="1">
      <alignment horizontal="center" vertical="center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 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4.7109375" style="1" customWidth="1"/>
    <col min="2" max="2" width="7.00390625" style="1" customWidth="1"/>
    <col min="3" max="3" width="8.00390625" style="1" customWidth="1"/>
    <col min="4" max="4" width="42.28125" style="1" customWidth="1"/>
    <col min="5" max="5" width="13.421875" style="1" customWidth="1"/>
    <col min="6" max="6" width="12.28125" style="1" customWidth="1"/>
    <col min="7" max="7" width="13.00390625" style="1" customWidth="1"/>
    <col min="8" max="16384" width="9.140625" style="1" customWidth="1"/>
  </cols>
  <sheetData>
    <row r="1" ht="12.75" customHeight="1"/>
    <row r="2" spans="1:7" ht="35.25" customHeight="1">
      <c r="A2" s="41" t="s">
        <v>29</v>
      </c>
      <c r="B2" s="41"/>
      <c r="C2" s="41"/>
      <c r="D2" s="41"/>
      <c r="E2" s="41"/>
      <c r="F2" s="41"/>
      <c r="G2" s="41"/>
    </row>
    <row r="3" spans="4:5" ht="12.75">
      <c r="D3" s="2"/>
      <c r="E3" s="3"/>
    </row>
    <row r="4" spans="1:7" ht="12.75">
      <c r="A4" s="42" t="s">
        <v>0</v>
      </c>
      <c r="B4" s="42" t="s">
        <v>1</v>
      </c>
      <c r="C4" s="42" t="s">
        <v>2</v>
      </c>
      <c r="D4" s="43" t="s">
        <v>3</v>
      </c>
      <c r="E4" s="44" t="s">
        <v>4</v>
      </c>
      <c r="F4" s="47" t="s">
        <v>5</v>
      </c>
      <c r="G4" s="47" t="s">
        <v>30</v>
      </c>
    </row>
    <row r="5" spans="1:7" ht="12.75">
      <c r="A5" s="42"/>
      <c r="B5" s="42"/>
      <c r="C5" s="42"/>
      <c r="D5" s="43"/>
      <c r="E5" s="45"/>
      <c r="F5" s="47"/>
      <c r="G5" s="47"/>
    </row>
    <row r="6" spans="1:7" ht="15" customHeight="1">
      <c r="A6" s="42"/>
      <c r="B6" s="42"/>
      <c r="C6" s="42"/>
      <c r="D6" s="43"/>
      <c r="E6" s="46"/>
      <c r="F6" s="47"/>
      <c r="G6" s="47"/>
    </row>
    <row r="7" spans="1:7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</row>
    <row r="8" spans="1:7" ht="39.75" customHeight="1">
      <c r="A8" s="48" t="s">
        <v>6</v>
      </c>
      <c r="B8" s="49"/>
      <c r="C8" s="50"/>
      <c r="D8" s="6" t="s">
        <v>7</v>
      </c>
      <c r="E8" s="7">
        <f>E9+E10+E15+E16+E17+E18</f>
        <v>1016281</v>
      </c>
      <c r="F8" s="8">
        <f>F9+F10+F15+F16+F17+F18</f>
        <v>10500</v>
      </c>
      <c r="G8" s="8">
        <f>G9+G10+G15+G16+G17+G18</f>
        <v>1026781</v>
      </c>
    </row>
    <row r="9" spans="1:7" ht="42.75" customHeight="1">
      <c r="A9" s="9" t="s">
        <v>8</v>
      </c>
      <c r="B9" s="9">
        <v>150</v>
      </c>
      <c r="C9" s="9">
        <v>15011</v>
      </c>
      <c r="D9" s="10" t="s">
        <v>9</v>
      </c>
      <c r="E9" s="11">
        <v>147256</v>
      </c>
      <c r="F9" s="12"/>
      <c r="G9" s="13">
        <f>E9+F9</f>
        <v>147256</v>
      </c>
    </row>
    <row r="10" spans="1:7" ht="29.25" customHeight="1">
      <c r="A10" s="14" t="s">
        <v>10</v>
      </c>
      <c r="B10" s="14">
        <v>600</v>
      </c>
      <c r="C10" s="14">
        <v>60014</v>
      </c>
      <c r="D10" s="15" t="s">
        <v>11</v>
      </c>
      <c r="E10" s="13">
        <f>SUM(E11:E14)</f>
        <v>485000</v>
      </c>
      <c r="F10" s="20"/>
      <c r="G10" s="16">
        <f>SUM(G11:G14)</f>
        <v>485000</v>
      </c>
    </row>
    <row r="11" spans="1:7" ht="21" customHeight="1">
      <c r="A11" s="17"/>
      <c r="B11" s="17"/>
      <c r="C11" s="17"/>
      <c r="D11" s="18" t="s">
        <v>12</v>
      </c>
      <c r="E11" s="16">
        <v>200000</v>
      </c>
      <c r="F11" s="16"/>
      <c r="G11" s="16">
        <v>200000</v>
      </c>
    </row>
    <row r="12" spans="1:7" ht="21.75" customHeight="1">
      <c r="A12" s="14"/>
      <c r="B12" s="14"/>
      <c r="C12" s="14"/>
      <c r="D12" s="19" t="s">
        <v>13</v>
      </c>
      <c r="E12" s="13">
        <v>115500</v>
      </c>
      <c r="F12" s="20"/>
      <c r="G12" s="13">
        <f aca="true" t="shared" si="0" ref="G12:G18">E12+F12</f>
        <v>115500</v>
      </c>
    </row>
    <row r="13" spans="1:7" ht="21.75" customHeight="1">
      <c r="A13" s="14"/>
      <c r="B13" s="14"/>
      <c r="C13" s="14"/>
      <c r="D13" s="19" t="s">
        <v>14</v>
      </c>
      <c r="E13" s="16">
        <v>49500</v>
      </c>
      <c r="F13" s="20"/>
      <c r="G13" s="16">
        <f t="shared" si="0"/>
        <v>49500</v>
      </c>
    </row>
    <row r="14" spans="1:7" ht="21.75" customHeight="1">
      <c r="A14" s="14"/>
      <c r="B14" s="14"/>
      <c r="C14" s="14"/>
      <c r="D14" s="19" t="s">
        <v>16</v>
      </c>
      <c r="E14" s="20">
        <v>120000</v>
      </c>
      <c r="F14" s="20"/>
      <c r="G14" s="16">
        <f>E14+F14</f>
        <v>120000</v>
      </c>
    </row>
    <row r="15" spans="1:7" ht="21.75" customHeight="1">
      <c r="A15" s="14" t="s">
        <v>15</v>
      </c>
      <c r="B15" s="14">
        <v>600</v>
      </c>
      <c r="C15" s="14">
        <v>60016</v>
      </c>
      <c r="D15" s="18" t="s">
        <v>12</v>
      </c>
      <c r="E15" s="20">
        <v>272708</v>
      </c>
      <c r="F15" s="20"/>
      <c r="G15" s="16">
        <f>E15+F15</f>
        <v>272708</v>
      </c>
    </row>
    <row r="16" spans="1:7" ht="44.25" customHeight="1">
      <c r="A16" s="14" t="s">
        <v>17</v>
      </c>
      <c r="B16" s="14">
        <v>750</v>
      </c>
      <c r="C16" s="14">
        <v>75095</v>
      </c>
      <c r="D16" s="22" t="s">
        <v>25</v>
      </c>
      <c r="E16" s="20">
        <v>27765</v>
      </c>
      <c r="F16" s="21"/>
      <c r="G16" s="16">
        <f t="shared" si="0"/>
        <v>27765</v>
      </c>
    </row>
    <row r="17" spans="1:7" ht="24.75" customHeight="1">
      <c r="A17" s="35" t="s">
        <v>18</v>
      </c>
      <c r="B17" s="35">
        <v>853</v>
      </c>
      <c r="C17" s="35">
        <v>85321</v>
      </c>
      <c r="D17" s="34" t="s">
        <v>20</v>
      </c>
      <c r="E17" s="20">
        <v>70400</v>
      </c>
      <c r="F17" s="36">
        <v>10500</v>
      </c>
      <c r="G17" s="37">
        <f t="shared" si="0"/>
        <v>80900</v>
      </c>
    </row>
    <row r="18" spans="1:7" ht="24.75" customHeight="1">
      <c r="A18" s="30" t="s">
        <v>19</v>
      </c>
      <c r="B18" s="38">
        <v>853</v>
      </c>
      <c r="C18" s="38">
        <v>85395</v>
      </c>
      <c r="D18" s="39" t="s">
        <v>24</v>
      </c>
      <c r="E18" s="21">
        <v>13152</v>
      </c>
      <c r="F18" s="21"/>
      <c r="G18" s="37">
        <f t="shared" si="0"/>
        <v>13152</v>
      </c>
    </row>
    <row r="19" spans="1:7" ht="44.25" customHeight="1">
      <c r="A19" s="48" t="s">
        <v>21</v>
      </c>
      <c r="B19" s="49"/>
      <c r="C19" s="50"/>
      <c r="D19" s="23" t="s">
        <v>22</v>
      </c>
      <c r="E19" s="24">
        <f>SUM(E20:E22)</f>
        <v>597700</v>
      </c>
      <c r="F19" s="24">
        <f>SUM(F20:F22)</f>
        <v>0</v>
      </c>
      <c r="G19" s="24">
        <f>SUM(G20:G22)</f>
        <v>597700</v>
      </c>
    </row>
    <row r="20" spans="1:7" ht="33.75" customHeight="1">
      <c r="A20" s="14" t="s">
        <v>8</v>
      </c>
      <c r="B20" s="25">
        <v>801</v>
      </c>
      <c r="C20" s="25">
        <v>80195</v>
      </c>
      <c r="D20" s="26" t="s">
        <v>26</v>
      </c>
      <c r="E20" s="27">
        <v>75660</v>
      </c>
      <c r="F20" s="28"/>
      <c r="G20" s="13">
        <f>E20+F20</f>
        <v>75660</v>
      </c>
    </row>
    <row r="21" spans="1:7" ht="29.25" customHeight="1">
      <c r="A21" s="14" t="s">
        <v>10</v>
      </c>
      <c r="B21" s="31">
        <v>852</v>
      </c>
      <c r="C21" s="31">
        <v>85202</v>
      </c>
      <c r="D21" s="40" t="s">
        <v>27</v>
      </c>
      <c r="E21" s="29">
        <v>228888</v>
      </c>
      <c r="F21" s="29"/>
      <c r="G21" s="16">
        <f>E21+F21</f>
        <v>228888</v>
      </c>
    </row>
    <row r="22" spans="1:7" ht="29.25" customHeight="1">
      <c r="A22" s="17" t="s">
        <v>15</v>
      </c>
      <c r="B22" s="31">
        <v>853</v>
      </c>
      <c r="C22" s="31">
        <v>85395</v>
      </c>
      <c r="D22" s="40" t="s">
        <v>28</v>
      </c>
      <c r="E22" s="28">
        <v>293152</v>
      </c>
      <c r="F22" s="21"/>
      <c r="G22" s="16">
        <f>E22+F22</f>
        <v>293152</v>
      </c>
    </row>
    <row r="23" spans="1:7" ht="27.75" customHeight="1">
      <c r="A23" s="51" t="s">
        <v>23</v>
      </c>
      <c r="B23" s="52"/>
      <c r="C23" s="52"/>
      <c r="D23" s="53"/>
      <c r="E23" s="32">
        <f>E8+E19</f>
        <v>1613981</v>
      </c>
      <c r="F23" s="32">
        <f>F8+F19</f>
        <v>10500</v>
      </c>
      <c r="G23" s="32">
        <f>G8+G19</f>
        <v>1624481</v>
      </c>
    </row>
    <row r="25" ht="12.75">
      <c r="A25" s="33"/>
    </row>
  </sheetData>
  <sheetProtection/>
  <mergeCells count="11">
    <mergeCell ref="A8:C8"/>
    <mergeCell ref="A19:C19"/>
    <mergeCell ref="A23:D23"/>
    <mergeCell ref="A2:G2"/>
    <mergeCell ref="A4:A6"/>
    <mergeCell ref="B4:B6"/>
    <mergeCell ref="C4:C6"/>
    <mergeCell ref="D4:D6"/>
    <mergeCell ref="E4:E6"/>
    <mergeCell ref="F4:F6"/>
    <mergeCell ref="G4:G6"/>
  </mergeCells>
  <printOptions/>
  <pageMargins left="0.1968503937007874" right="0.1968503937007874" top="1.4566929133858268" bottom="0.31496062992125984" header="0.2362204724409449" footer="0.2362204724409449"/>
  <pageSetup horizontalDpi="600" verticalDpi="600" orientation="portrait" paperSize="9" r:id="rId1"/>
  <headerFooter>
    <oddHeader xml:space="preserve">&amp;R
Załącznik Nr 3
do Uchwały Nr XXII/119/2012
Rady Powiatu Grójeckiego
z dnia 17 sierpnia 2012 r
zmieniajacej Uchwałę Budżetową Powiatu Grójeckiego na rok 2012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kepkaw</cp:lastModifiedBy>
  <cp:lastPrinted>2012-08-17T11:48:50Z</cp:lastPrinted>
  <dcterms:created xsi:type="dcterms:W3CDTF">2011-03-21T12:40:06Z</dcterms:created>
  <dcterms:modified xsi:type="dcterms:W3CDTF">2012-08-17T11:48:58Z</dcterms:modified>
  <cp:category/>
  <cp:version/>
  <cp:contentType/>
  <cp:contentStatus/>
</cp:coreProperties>
</file>